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2" l="1"/>
  <c r="G56" i="2" l="1"/>
  <c r="F56" i="2"/>
  <c r="E56" i="2"/>
  <c r="D56" i="2"/>
  <c r="G61" i="2" l="1"/>
  <c r="F61" i="2"/>
  <c r="E61" i="2"/>
  <c r="D61" i="2"/>
  <c r="C61" i="2"/>
  <c r="C50" i="2"/>
  <c r="D11" i="2"/>
  <c r="F50" i="2"/>
  <c r="G50" i="2"/>
  <c r="E50" i="2"/>
  <c r="D50" i="2"/>
  <c r="F46" i="2" l="1"/>
  <c r="E46" i="2"/>
  <c r="D46" i="2"/>
  <c r="C46" i="2"/>
  <c r="F48" i="2"/>
  <c r="E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48" i="2" l="1"/>
</calcChain>
</file>

<file path=xl/sharedStrings.xml><?xml version="1.0" encoding="utf-8"?>
<sst xmlns="http://schemas.openxmlformats.org/spreadsheetml/2006/main" count="125" uniqueCount="66">
  <si>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</si>
  <si>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</si>
  <si>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</si>
  <si>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</si>
  <si>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</si>
  <si>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</si>
  <si>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</si>
  <si>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</si>
  <si>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</si>
  <si>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</si>
  <si>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</si>
  <si>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</si>
  <si>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</si>
  <si>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</si>
  <si>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</si>
  <si>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</si>
  <si>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</si>
  <si>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</si>
  <si>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</si>
  <si>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</si>
  <si>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</si>
  <si>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</si>
  <si>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</si>
  <si>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</si>
  <si>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</si>
  <si>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</si>
  <si>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</si>
  <si>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</si>
  <si>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</si>
  <si>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</si>
  <si>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</si>
  <si>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</si>
  <si>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</si>
  <si>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</si>
  <si>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</si>
  <si>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</si>
  <si>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</si>
  <si>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</si>
  <si>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</si>
  <si>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</si>
  <si>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</si>
  <si>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</si>
  <si>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</si>
  <si>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</si>
  <si>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</si>
  <si>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</si>
  <si>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</si>
  <si>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</si>
  <si>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</si>
  <si>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</si>
  <si>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</si>
  <si>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</si>
  <si>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</si>
  <si>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</si>
  <si>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</si>
  <si>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</si>
  <si>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</si>
  <si>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</si>
  <si>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</si>
  <si>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</si>
  <si>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</si>
  <si>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6,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</si>
  <si>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</si>
  <si>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</si>
  <si>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</si>
  <si>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27,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</si>
</sst>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7" t="s">
        <v>27</v>
      </c>
      <c r="B2" s="88"/>
      <c r="C2" s="88"/>
      <c r="D2" s="88"/>
      <c r="E2" s="88"/>
      <c r="F2" s="88"/>
      <c r="G2" s="88"/>
      <c r="H2" s="19">
        <v>44816</v>
      </c>
    </row>
    <row r="3" spans="1:10" s="11" customFormat="1" ht="121.5" customHeight="1" x14ac:dyDescent="0.3">
      <c r="A3" s="89" t="s">
        <v>10</v>
      </c>
      <c r="B3" s="90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1">
        <v>1</v>
      </c>
      <c r="B4" s="92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6" t="s">
        <v>34</v>
      </c>
      <c r="B5" s="86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6" t="s">
        <v>35</v>
      </c>
      <c r="B11" s="86"/>
      <c r="C11" s="13">
        <f>SUM(C12:C14)</f>
        <v>101</v>
      </c>
      <c r="D11" s="14">
        <f>SUM(D12:D14)</f>
        <v>3284650.12</v>
      </c>
      <c r="E11" s="13">
        <f>SUM(E12:E14)</f>
        <v>12</v>
      </c>
      <c r="F11" s="13">
        <f>SUM(F12:F14)</f>
        <v>76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98</v>
      </c>
      <c r="D14" s="44">
        <v>2365471</v>
      </c>
      <c r="E14" s="17">
        <v>12</v>
      </c>
      <c r="F14" s="17">
        <v>76</v>
      </c>
      <c r="G14" s="17">
        <v>0</v>
      </c>
      <c r="H14" s="29"/>
    </row>
    <row r="15" spans="1:10" s="12" customFormat="1" ht="56.25" customHeight="1" x14ac:dyDescent="0.3">
      <c r="A15" s="86" t="s">
        <v>30</v>
      </c>
      <c r="B15" s="86"/>
      <c r="C15" s="38">
        <f>SUM(C16:C23)</f>
        <v>129</v>
      </c>
      <c r="D15" s="47">
        <f>SUM(D16:D23)</f>
        <v>3892772.94</v>
      </c>
      <c r="E15" s="38">
        <f>SUM(E16:E23)</f>
        <v>2</v>
      </c>
      <c r="F15" s="38">
        <f>SUM(F16:F23)</f>
        <v>90</v>
      </c>
      <c r="G15" s="38">
        <f>SUM(G16:G23)</f>
        <v>0</v>
      </c>
      <c r="H15" s="10" t="s">
        <v>65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4</v>
      </c>
      <c r="D17" s="44">
        <v>179349.95</v>
      </c>
      <c r="E17" s="17">
        <v>0</v>
      </c>
      <c r="F17" s="17">
        <v>3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14</v>
      </c>
      <c r="D18" s="44">
        <v>902000.95000000019</v>
      </c>
      <c r="E18" s="17">
        <v>1</v>
      </c>
      <c r="F18" s="17">
        <v>6</v>
      </c>
      <c r="G18" s="17">
        <v>0</v>
      </c>
      <c r="H18" s="22" t="s">
        <v>64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12</v>
      </c>
      <c r="D22" s="44">
        <v>701820</v>
      </c>
      <c r="E22" s="17">
        <v>0</v>
      </c>
      <c r="F22" s="17">
        <v>5</v>
      </c>
      <c r="G22" s="17">
        <v>0</v>
      </c>
      <c r="H22" s="22" t="s">
        <v>62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3</v>
      </c>
      <c r="G23" s="17">
        <v>0</v>
      </c>
      <c r="H23" s="22"/>
    </row>
    <row r="24" spans="1:8" s="12" customFormat="1" ht="57.75" customHeight="1" x14ac:dyDescent="0.3">
      <c r="A24" s="80" t="s">
        <v>31</v>
      </c>
      <c r="B24" s="81"/>
      <c r="C24" s="34">
        <f>SUM(C25:C28)</f>
        <v>12</v>
      </c>
      <c r="D24" s="47">
        <f>SUM(D25:D28)</f>
        <v>1145320.03</v>
      </c>
      <c r="E24" s="34">
        <f>SUM(E25:E28)</f>
        <v>3</v>
      </c>
      <c r="F24" s="34">
        <f>SUM(F25:F28)</f>
        <v>3</v>
      </c>
      <c r="G24" s="34">
        <f>SUM(G25:G28)</f>
        <v>0</v>
      </c>
      <c r="H24" s="10" t="s">
        <v>62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2</v>
      </c>
      <c r="D25" s="44">
        <v>105500</v>
      </c>
      <c r="E25" s="17">
        <v>0</v>
      </c>
      <c r="F25" s="17">
        <v>1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5</v>
      </c>
      <c r="D27" s="48">
        <v>319333.53000000003</v>
      </c>
      <c r="E27" s="46">
        <v>0</v>
      </c>
      <c r="F27" s="46">
        <v>2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3</v>
      </c>
      <c r="D28" s="48">
        <v>346266.5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6" t="s">
        <v>37</v>
      </c>
      <c r="B29" s="86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2" t="s">
        <v>38</v>
      </c>
      <c r="B31" s="83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84" t="s">
        <v>43</v>
      </c>
      <c r="B33" s="85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0" t="s">
        <v>46</v>
      </c>
      <c r="B35" s="81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9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3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1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2" t="s">
        <v>47</v>
      </c>
      <c r="B39" s="83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7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7</v>
      </c>
      <c r="G40" s="9">
        <v>0</v>
      </c>
      <c r="H40" s="29"/>
    </row>
    <row r="41" spans="1:15" s="11" customFormat="1" ht="67.5" customHeight="1" x14ac:dyDescent="0.3">
      <c r="A41" s="82" t="s">
        <v>49</v>
      </c>
      <c r="B41" s="83"/>
      <c r="C41" s="52">
        <f>SUM(C42)</f>
        <v>6</v>
      </c>
      <c r="D41" s="65">
        <f>SUM(D42)</f>
        <v>13591.5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61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13591.5</v>
      </c>
      <c r="E42" s="9">
        <v>0</v>
      </c>
      <c r="F42" s="9">
        <v>0</v>
      </c>
      <c r="G42" s="9">
        <v>0</v>
      </c>
      <c r="H42" s="22" t="s">
        <v>61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0" t="s">
        <v>56</v>
      </c>
      <c r="B46" s="81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55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2" t="s">
        <v>57</v>
      </c>
      <c r="B48" s="83"/>
      <c r="C48" s="67">
        <f>SUM(C49)</f>
        <v>29</v>
      </c>
      <c r="D48" s="59">
        <f>SUM(D49)</f>
        <v>354644.7</v>
      </c>
      <c r="E48" s="8">
        <f>SUM(E49)</f>
        <v>4</v>
      </c>
      <c r="F48" s="8">
        <f>SUM(F49)</f>
        <v>29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354644.7</v>
      </c>
      <c r="E49" s="9">
        <v>4</v>
      </c>
      <c r="F49" s="9">
        <v>29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0" t="s">
        <v>58</v>
      </c>
      <c r="B50" s="81"/>
      <c r="C50" s="71">
        <f>SUM(C51:C55)</f>
        <v>76</v>
      </c>
      <c r="D50" s="59">
        <f>SUM(D51:D55)</f>
        <v>1576127.96</v>
      </c>
      <c r="E50" s="71">
        <f>SUM(E51:E55)</f>
        <v>22</v>
      </c>
      <c r="F50" s="71">
        <f t="shared" ref="F50:G50" si="3">SUM(F51:F55)</f>
        <v>75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1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12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920089.4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0" t="s">
        <v>59</v>
      </c>
      <c r="B56" s="81"/>
      <c r="C56" s="71">
        <f>SUM(C57:C60)</f>
        <v>32</v>
      </c>
      <c r="D56" s="59">
        <f>SUM(D57:D60)</f>
        <v>349077.1</v>
      </c>
      <c r="E56" s="71">
        <f>SUM(E57:E60)</f>
        <v>10</v>
      </c>
      <c r="F56" s="71">
        <f>SUM(F57:F60)</f>
        <v>25</v>
      </c>
      <c r="G56" s="71">
        <f>SUM(G57:G60)</f>
        <v>0</v>
      </c>
      <c r="H56" s="10" t="s">
        <v>60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1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48437.9</v>
      </c>
      <c r="E58" s="74">
        <v>1</v>
      </c>
      <c r="F58" s="74">
        <v>2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60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ht="45.75" customHeight="1" x14ac:dyDescent="0.25">
      <c r="A61" s="80" t="s">
        <v>63</v>
      </c>
      <c r="B61" s="81"/>
      <c r="C61" s="71">
        <f>SUM(C62:C66)</f>
        <v>59</v>
      </c>
      <c r="D61" s="59">
        <f>SUM(D62:D66)</f>
        <v>1198625.7</v>
      </c>
      <c r="E61" s="71">
        <f>SUM(E62:E66)</f>
        <v>0</v>
      </c>
      <c r="F61" s="71">
        <f t="shared" ref="F61:G61" si="4">SUM(F62:F66)</f>
        <v>0</v>
      </c>
      <c r="G61" s="71">
        <f t="shared" si="4"/>
        <v>0</v>
      </c>
      <c r="H61" s="10"/>
      <c r="I61" s="39"/>
      <c r="J61" s="39"/>
      <c r="K61" s="39"/>
      <c r="L61" s="39"/>
      <c r="M61" s="39"/>
      <c r="N61" s="39"/>
      <c r="O61" s="39"/>
      <c r="P61" s="39"/>
    </row>
    <row r="62" spans="1:18" ht="53.25" customHeight="1" x14ac:dyDescent="0.25">
      <c r="A62" s="72" t="s">
        <v>9</v>
      </c>
      <c r="B62" s="73" t="s">
        <v>13</v>
      </c>
      <c r="C62" s="74">
        <v>1</v>
      </c>
      <c r="D62" s="75">
        <v>44400</v>
      </c>
      <c r="E62" s="74">
        <v>0</v>
      </c>
      <c r="F62" s="74">
        <v>0</v>
      </c>
      <c r="G62" s="74">
        <v>0</v>
      </c>
      <c r="H62" s="76"/>
      <c r="I62" s="39"/>
      <c r="J62" s="39"/>
      <c r="K62" s="39"/>
      <c r="L62" s="39"/>
      <c r="M62" s="39"/>
      <c r="N62" s="39"/>
      <c r="O62" s="39"/>
      <c r="P62" s="39"/>
    </row>
    <row r="63" spans="1:18" ht="37.5" x14ac:dyDescent="0.25">
      <c r="A63" s="16" t="s">
        <v>7</v>
      </c>
      <c r="B63" s="16" t="s">
        <v>12</v>
      </c>
      <c r="C63" s="74">
        <v>9</v>
      </c>
      <c r="D63" s="75">
        <v>288951.09999999998</v>
      </c>
      <c r="E63" s="74">
        <v>0</v>
      </c>
      <c r="F63" s="74">
        <v>0</v>
      </c>
      <c r="G63" s="74">
        <v>0</v>
      </c>
      <c r="H63" s="76"/>
      <c r="I63" s="39"/>
      <c r="J63" s="39"/>
      <c r="K63" s="39"/>
      <c r="L63" s="39"/>
      <c r="M63" s="39"/>
      <c r="N63" s="39"/>
      <c r="O63" s="39"/>
      <c r="P63" s="39"/>
    </row>
    <row r="64" spans="1:18" ht="37.5" x14ac:dyDescent="0.25">
      <c r="A64" s="55" t="s">
        <v>6</v>
      </c>
      <c r="B64" s="61" t="s">
        <v>11</v>
      </c>
      <c r="C64" s="74">
        <v>49</v>
      </c>
      <c r="D64" s="75">
        <v>865274.6</v>
      </c>
      <c r="E64" s="74">
        <v>0</v>
      </c>
      <c r="F64" s="74">
        <v>0</v>
      </c>
      <c r="G64" s="74">
        <v>0</v>
      </c>
      <c r="H64" s="76"/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8">
    <mergeCell ref="A15:B15"/>
    <mergeCell ref="A24:B24"/>
    <mergeCell ref="A29:B29"/>
    <mergeCell ref="A2:G2"/>
    <mergeCell ref="A3:B3"/>
    <mergeCell ref="A4:B4"/>
    <mergeCell ref="A5:B5"/>
    <mergeCell ref="A11:B11"/>
    <mergeCell ref="A61:B61"/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2022-09-13T04:31:48Z</dcterms:modified>
</cp:coreProperties>
</file>